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kim9/Source data/Figure 2-Figure supplement 1 source data/Figure 2-Figure supplement 1 (G,H)/"/>
    </mc:Choice>
  </mc:AlternateContent>
  <xr:revisionPtr revIDLastSave="0" documentId="8_{C16EACC0-C8D1-5147-95D5-B8E6B9570AAD}" xr6:coauthVersionLast="47" xr6:coauthVersionMax="47" xr10:uidLastSave="{00000000-0000-0000-0000-000000000000}"/>
  <bookViews>
    <workbookView xWindow="9440" yWindow="1400" windowWidth="30700" windowHeight="22100" xr2:uid="{42AC5800-3379-DD43-8E74-74CCA83275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F34" i="1"/>
  <c r="E34" i="1"/>
  <c r="D34" i="1"/>
  <c r="C34" i="1"/>
  <c r="B34" i="1"/>
  <c r="G33" i="1"/>
  <c r="F33" i="1"/>
  <c r="E33" i="1"/>
  <c r="D33" i="1"/>
  <c r="C33" i="1"/>
  <c r="B33" i="1"/>
  <c r="E23" i="1"/>
  <c r="G22" i="1"/>
  <c r="F22" i="1"/>
  <c r="E22" i="1"/>
  <c r="D22" i="1"/>
  <c r="C22" i="1"/>
  <c r="B22" i="1"/>
  <c r="F23" i="1" s="1"/>
  <c r="G14" i="1"/>
  <c r="G15" i="1" s="1"/>
  <c r="F14" i="1"/>
  <c r="F15" i="1" s="1"/>
  <c r="E14" i="1"/>
  <c r="E15" i="1" s="1"/>
  <c r="D14" i="1"/>
  <c r="C14" i="1"/>
  <c r="C15" i="1" s="1"/>
  <c r="B14" i="1"/>
  <c r="G5" i="1"/>
  <c r="G6" i="1" s="1"/>
  <c r="F5" i="1"/>
  <c r="E5" i="1"/>
  <c r="D5" i="1"/>
  <c r="C5" i="1"/>
  <c r="B5" i="1"/>
  <c r="B6" i="1" s="1"/>
  <c r="G23" i="1" l="1"/>
  <c r="D6" i="1"/>
  <c r="D23" i="1"/>
  <c r="E6" i="1"/>
  <c r="F6" i="1"/>
  <c r="D15" i="1"/>
  <c r="B15" i="1"/>
  <c r="B23" i="1"/>
  <c r="C6" i="1"/>
  <c r="C23" i="1"/>
</calcChain>
</file>

<file path=xl/sharedStrings.xml><?xml version="1.0" encoding="utf-8"?>
<sst xmlns="http://schemas.openxmlformats.org/spreadsheetml/2006/main" count="46" uniqueCount="10">
  <si>
    <t>UBQLN2</t>
  </si>
  <si>
    <t>Tubulin</t>
  </si>
  <si>
    <t>ratio</t>
  </si>
  <si>
    <t>WT</t>
  </si>
  <si>
    <t>P497H</t>
  </si>
  <si>
    <t>4XALS</t>
  </si>
  <si>
    <t>GFP</t>
  </si>
  <si>
    <t>GFP-Rab5</t>
  </si>
  <si>
    <t>AVE</t>
  </si>
  <si>
    <t>STDE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</si>
</sst>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Rab5 overexpression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Sheet1!$B$34:$G$34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3.60252709700438E-2</c:v>
                  </c:pt>
                  <c:pt idx="2">
                    <c:v>8.5481780989813794E-2</c:v>
                  </c:pt>
                  <c:pt idx="3">
                    <c:v>0.13861515236298247</c:v>
                  </c:pt>
                  <c:pt idx="4">
                    <c:v>0.13730436216405206</c:v>
                  </c:pt>
                  <c:pt idx="5">
                    <c:v>0.11061635162204227</c:v>
                  </c:pt>
                </c:numCache>
              </c:numRef>
            </c:plus>
            <c:minus>
              <c:numRef>
                <c:f>Sheet1!$B$34:$G$34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3.60252709700438E-2</c:v>
                  </c:pt>
                  <c:pt idx="2">
                    <c:v>8.5481780989813794E-2</c:v>
                  </c:pt>
                  <c:pt idx="3">
                    <c:v>0.13861515236298247</c:v>
                  </c:pt>
                  <c:pt idx="4">
                    <c:v>0.13730436216405206</c:v>
                  </c:pt>
                  <c:pt idx="5">
                    <c:v>0.11061635162204227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Sheet1!$B$28:$G$29</c:f>
              <c:multiLvlStrCache>
                <c:ptCount val="6"/>
                <c:lvl>
                  <c:pt idx="0">
                    <c:v>WT</c:v>
                  </c:pt>
                  <c:pt idx="1">
                    <c:v>P497H</c:v>
                  </c:pt>
                  <c:pt idx="2">
                    <c:v>4XALS</c:v>
                  </c:pt>
                  <c:pt idx="3">
                    <c:v>WT</c:v>
                  </c:pt>
                  <c:pt idx="4">
                    <c:v>P497H</c:v>
                  </c:pt>
                  <c:pt idx="5">
                    <c:v>4XALS</c:v>
                  </c:pt>
                </c:lvl>
                <c:lvl>
                  <c:pt idx="0">
                    <c:v>GFP</c:v>
                  </c:pt>
                  <c:pt idx="3">
                    <c:v>GFP-Rab5</c:v>
                  </c:pt>
                </c:lvl>
              </c:multiLvlStrCache>
            </c:multiLvlStrRef>
          </c:cat>
          <c:val>
            <c:numRef>
              <c:f>Sheet1!$B$33:$G$33</c:f>
              <c:numCache>
                <c:formatCode>General</c:formatCode>
                <c:ptCount val="6"/>
                <c:pt idx="0">
                  <c:v>1</c:v>
                </c:pt>
                <c:pt idx="1">
                  <c:v>0.93137067196849654</c:v>
                </c:pt>
                <c:pt idx="2">
                  <c:v>1.0077013177972147</c:v>
                </c:pt>
                <c:pt idx="3">
                  <c:v>1.1755368539439344</c:v>
                </c:pt>
                <c:pt idx="4">
                  <c:v>0.92598685634078759</c:v>
                </c:pt>
                <c:pt idx="5">
                  <c:v>1.1518850772777933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17-B54E-AAB4-825A7BE6B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1611615"/>
        <c:axId val="1451618479"/>
      </c:barChart>
      <c:catAx>
        <c:axId val="1451611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1618479"/>
        <c:crosses val="autoZero"/>
        <c:auto val="1"/>
        <c:lblAlgn val="ctr"/>
        <c:lblOffset val="100"/>
        <c:noMultiLvlLbl val="0"/>
      </c:catAx>
      <c:valAx>
        <c:axId val="1451618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relative UBQLN2 expression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16116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279400</xdr:colOff>
      <xdr:row>36</xdr:row>
      <xdr:rowOff>63500</xdr:rowOff>
    </xdr:from>
    <xdr:to>
      <xdr:col>6</xdr:col>
      <xdr:colOff>723900</xdr:colOff>
      <xdr:row>49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74E69B-A09B-E8E0-AF3E-D72E465359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DC701-EF4B-2C42-88AB-892BBE67AE95}">
  <dimension ref="A1:G34"/>
  <sheetViews>
    <sheetView tabSelected="1" topLeftCell="A8" workbookViewId="0">
      <selection activeCell="K48" sqref="K48"/>
    </sheetView>
  </sheetViews>
  <sheetFormatPr baseColWidth="10" defaultRowHeight="16" x14ac:dyDescent="0.2"/>
  <sheetData>
    <row r="1" spans="1:7" x14ac:dyDescent="0.2">
      <c r="A1">
        <v>2</v>
      </c>
      <c r="B1" t="s">
        <v>6</v>
      </c>
      <c r="E1" t="s">
        <v>7</v>
      </c>
    </row>
    <row r="2" spans="1:7" x14ac:dyDescent="0.2">
      <c r="B2" t="s">
        <v>3</v>
      </c>
      <c r="C2" t="s">
        <v>4</v>
      </c>
      <c r="D2" t="s">
        <v>5</v>
      </c>
      <c r="E2" t="s">
        <v>3</v>
      </c>
      <c r="F2" t="s">
        <v>4</v>
      </c>
      <c r="G2" t="s">
        <v>5</v>
      </c>
    </row>
    <row r="3" spans="1:7" x14ac:dyDescent="0.2">
      <c r="A3" t="s">
        <v>0</v>
      </c>
      <c r="B3">
        <v>5.78</v>
      </c>
      <c r="C3">
        <v>5.25</v>
      </c>
      <c r="D3">
        <v>5.12</v>
      </c>
      <c r="E3">
        <v>6.57</v>
      </c>
      <c r="F3">
        <v>6.72</v>
      </c>
      <c r="G3">
        <v>6.79</v>
      </c>
    </row>
    <row r="4" spans="1:7" x14ac:dyDescent="0.2">
      <c r="A4" t="s">
        <v>1</v>
      </c>
      <c r="B4">
        <v>3.32</v>
      </c>
      <c r="C4">
        <v>3.01</v>
      </c>
      <c r="D4">
        <v>3.17</v>
      </c>
      <c r="E4">
        <v>3.13</v>
      </c>
      <c r="F4">
        <v>3.24</v>
      </c>
      <c r="G4">
        <v>3.72</v>
      </c>
    </row>
    <row r="5" spans="1:7" x14ac:dyDescent="0.2">
      <c r="A5" t="s">
        <v>2</v>
      </c>
      <c r="B5">
        <f>B3/B4</f>
        <v>1.7409638554216869</v>
      </c>
      <c r="C5">
        <f t="shared" ref="C5:G5" si="0">C3/C4</f>
        <v>1.7441860465116281</v>
      </c>
      <c r="D5">
        <f t="shared" si="0"/>
        <v>1.6151419558359623</v>
      </c>
      <c r="E5">
        <f t="shared" si="0"/>
        <v>2.0990415335463259</v>
      </c>
      <c r="F5">
        <f t="shared" si="0"/>
        <v>2.074074074074074</v>
      </c>
      <c r="G5">
        <f t="shared" si="0"/>
        <v>1.825268817204301</v>
      </c>
    </row>
    <row r="6" spans="1:7" x14ac:dyDescent="0.2">
      <c r="A6" t="s">
        <v>2</v>
      </c>
      <c r="B6">
        <f>B5/$B$5</f>
        <v>1</v>
      </c>
      <c r="C6">
        <f t="shared" ref="C6:G6" si="1">C5/$B$5</f>
        <v>1.0018508087229421</v>
      </c>
      <c r="D6">
        <f t="shared" si="1"/>
        <v>0.92772859746979142</v>
      </c>
      <c r="E6">
        <f t="shared" si="1"/>
        <v>1.2056778358778204</v>
      </c>
      <c r="F6">
        <f t="shared" si="1"/>
        <v>1.1913366653851081</v>
      </c>
      <c r="G6">
        <f t="shared" si="1"/>
        <v>1.0484243033076608</v>
      </c>
    </row>
    <row r="10" spans="1:7" x14ac:dyDescent="0.2">
      <c r="A10">
        <v>3</v>
      </c>
      <c r="B10" t="s">
        <v>6</v>
      </c>
      <c r="E10" t="s">
        <v>7</v>
      </c>
    </row>
    <row r="11" spans="1:7" x14ac:dyDescent="0.2">
      <c r="B11" t="s">
        <v>3</v>
      </c>
      <c r="C11" t="s">
        <v>4</v>
      </c>
      <c r="D11" t="s">
        <v>5</v>
      </c>
      <c r="E11" t="s">
        <v>3</v>
      </c>
      <c r="F11" t="s">
        <v>4</v>
      </c>
      <c r="G11" t="s">
        <v>5</v>
      </c>
    </row>
    <row r="12" spans="1:7" x14ac:dyDescent="0.2">
      <c r="A12" t="s">
        <v>0</v>
      </c>
      <c r="B12">
        <v>6.69</v>
      </c>
      <c r="C12">
        <v>6.56</v>
      </c>
      <c r="D12">
        <v>6.67</v>
      </c>
      <c r="E12">
        <v>7.48</v>
      </c>
      <c r="F12">
        <v>6.22</v>
      </c>
      <c r="G12">
        <v>6.13</v>
      </c>
    </row>
    <row r="13" spans="1:7" x14ac:dyDescent="0.2">
      <c r="A13" t="s">
        <v>1</v>
      </c>
      <c r="B13">
        <v>2.63</v>
      </c>
      <c r="C13">
        <v>2.92</v>
      </c>
      <c r="D13">
        <v>2.86</v>
      </c>
      <c r="E13">
        <v>3.19</v>
      </c>
      <c r="F13">
        <v>3.34</v>
      </c>
      <c r="G13">
        <v>2.33</v>
      </c>
    </row>
    <row r="14" spans="1:7" x14ac:dyDescent="0.2">
      <c r="A14" t="s">
        <v>2</v>
      </c>
      <c r="B14">
        <f>B12/B13</f>
        <v>2.543726235741445</v>
      </c>
      <c r="C14">
        <f t="shared" ref="C14" si="2">C12/C13</f>
        <v>2.2465753424657535</v>
      </c>
      <c r="D14">
        <f t="shared" ref="D14" si="3">D12/D13</f>
        <v>2.3321678321678321</v>
      </c>
      <c r="E14">
        <f t="shared" ref="E14" si="4">E12/E13</f>
        <v>2.3448275862068968</v>
      </c>
      <c r="F14">
        <f t="shared" ref="F14" si="5">F12/F13</f>
        <v>1.8622754491017963</v>
      </c>
      <c r="G14">
        <f t="shared" ref="G14" si="6">G12/G13</f>
        <v>2.6309012875536482</v>
      </c>
    </row>
    <row r="15" spans="1:7" x14ac:dyDescent="0.2">
      <c r="A15" t="s">
        <v>2</v>
      </c>
      <c r="B15">
        <f>B14/$B$14</f>
        <v>1</v>
      </c>
      <c r="C15">
        <f t="shared" ref="C15:G15" si="7">C14/$B$14</f>
        <v>0.88318283268833053</v>
      </c>
      <c r="D15">
        <f t="shared" si="7"/>
        <v>0.91683130023937187</v>
      </c>
      <c r="E15">
        <f t="shared" si="7"/>
        <v>0.92180815421885476</v>
      </c>
      <c r="F15">
        <f t="shared" si="7"/>
        <v>0.73210529613418895</v>
      </c>
      <c r="G15">
        <f t="shared" si="7"/>
        <v>1.0342706108021067</v>
      </c>
    </row>
    <row r="18" spans="1:7" x14ac:dyDescent="0.2">
      <c r="A18">
        <v>1</v>
      </c>
      <c r="B18" t="s">
        <v>6</v>
      </c>
      <c r="E18" t="s">
        <v>7</v>
      </c>
    </row>
    <row r="19" spans="1:7" x14ac:dyDescent="0.2">
      <c r="B19" t="s">
        <v>3</v>
      </c>
      <c r="C19" t="s">
        <v>4</v>
      </c>
      <c r="D19" t="s">
        <v>5</v>
      </c>
      <c r="E19" t="s">
        <v>3</v>
      </c>
      <c r="F19" t="s">
        <v>4</v>
      </c>
      <c r="G19" t="s">
        <v>5</v>
      </c>
    </row>
    <row r="20" spans="1:7" x14ac:dyDescent="0.2">
      <c r="A20" t="s">
        <v>0</v>
      </c>
      <c r="B20">
        <v>7.01</v>
      </c>
      <c r="C20">
        <v>4.87</v>
      </c>
      <c r="D20">
        <v>9.1300000000000008</v>
      </c>
      <c r="E20">
        <v>6.52</v>
      </c>
      <c r="F20">
        <v>5.82</v>
      </c>
      <c r="G20">
        <v>8.23</v>
      </c>
    </row>
    <row r="21" spans="1:7" x14ac:dyDescent="0.2">
      <c r="A21" t="s">
        <v>1</v>
      </c>
      <c r="B21">
        <v>3.52</v>
      </c>
      <c r="C21">
        <v>2.69</v>
      </c>
      <c r="D21">
        <v>3.89</v>
      </c>
      <c r="E21">
        <v>2.34</v>
      </c>
      <c r="F21">
        <v>3.42</v>
      </c>
      <c r="G21">
        <v>3.01</v>
      </c>
    </row>
    <row r="22" spans="1:7" x14ac:dyDescent="0.2">
      <c r="A22" t="s">
        <v>2</v>
      </c>
      <c r="B22">
        <f>B20/B21</f>
        <v>1.9914772727272727</v>
      </c>
      <c r="C22">
        <f t="shared" ref="C22" si="8">C20/C21</f>
        <v>1.8104089219330857</v>
      </c>
      <c r="D22">
        <f t="shared" ref="D22" si="9">D20/D21</f>
        <v>2.3470437017994858</v>
      </c>
      <c r="E22">
        <f t="shared" ref="E22" si="10">E20/E21</f>
        <v>2.7863247863247862</v>
      </c>
      <c r="F22">
        <f t="shared" ref="F22" si="11">F20/F21</f>
        <v>1.7017543859649125</v>
      </c>
      <c r="G22">
        <f t="shared" ref="G22" si="12">G20/G21</f>
        <v>2.7342192691029905</v>
      </c>
    </row>
    <row r="23" spans="1:7" x14ac:dyDescent="0.2">
      <c r="A23" t="s">
        <v>2</v>
      </c>
      <c r="B23">
        <f>B22/$B$22</f>
        <v>1</v>
      </c>
      <c r="C23">
        <f t="shared" ref="C23:G23" si="13">C22/$B$22</f>
        <v>0.90907837449421702</v>
      </c>
      <c r="D23">
        <f t="shared" si="13"/>
        <v>1.1785440556824809</v>
      </c>
      <c r="E23">
        <f t="shared" si="13"/>
        <v>1.3991245717351279</v>
      </c>
      <c r="F23">
        <f t="shared" si="13"/>
        <v>0.85451860750306585</v>
      </c>
      <c r="G23">
        <f t="shared" si="13"/>
        <v>1.3729603177236129</v>
      </c>
    </row>
    <row r="28" spans="1:7" x14ac:dyDescent="0.2">
      <c r="B28" t="s">
        <v>6</v>
      </c>
      <c r="E28" t="s">
        <v>7</v>
      </c>
    </row>
    <row r="29" spans="1:7" x14ac:dyDescent="0.2">
      <c r="B29" t="s">
        <v>3</v>
      </c>
      <c r="C29" t="s">
        <v>4</v>
      </c>
      <c r="D29" t="s">
        <v>5</v>
      </c>
      <c r="E29" t="s">
        <v>3</v>
      </c>
      <c r="F29" t="s">
        <v>4</v>
      </c>
      <c r="G29" t="s">
        <v>5</v>
      </c>
    </row>
    <row r="30" spans="1:7" x14ac:dyDescent="0.2">
      <c r="B30">
        <v>1</v>
      </c>
      <c r="C30">
        <v>1.0018508087229421</v>
      </c>
      <c r="D30">
        <v>0.92772859746979142</v>
      </c>
      <c r="E30">
        <v>1.2056778358778204</v>
      </c>
      <c r="F30">
        <v>1.1913366653851081</v>
      </c>
      <c r="G30">
        <v>1.0484243033076608</v>
      </c>
    </row>
    <row r="31" spans="1:7" x14ac:dyDescent="0.2">
      <c r="B31">
        <v>1</v>
      </c>
      <c r="C31">
        <v>0.88318283268833053</v>
      </c>
      <c r="D31">
        <v>0.91683130023937187</v>
      </c>
      <c r="E31">
        <v>0.92180815421885476</v>
      </c>
      <c r="F31">
        <v>0.73210529613418895</v>
      </c>
      <c r="G31">
        <v>1.0342706108021067</v>
      </c>
    </row>
    <row r="32" spans="1:7" x14ac:dyDescent="0.2">
      <c r="B32">
        <v>1</v>
      </c>
      <c r="C32">
        <v>0.90907837449421702</v>
      </c>
      <c r="D32">
        <v>1.1785440556824809</v>
      </c>
      <c r="E32">
        <v>1.3991245717351279</v>
      </c>
      <c r="F32">
        <v>0.85451860750306585</v>
      </c>
      <c r="G32">
        <v>1.3729603177236129</v>
      </c>
    </row>
    <row r="33" spans="1:7" x14ac:dyDescent="0.2">
      <c r="A33" t="s">
        <v>8</v>
      </c>
      <c r="B33">
        <f>AVERAGE(B30:B32)</f>
        <v>1</v>
      </c>
      <c r="C33">
        <f t="shared" ref="C33:G33" si="14">AVERAGE(C30:C32)</f>
        <v>0.93137067196849654</v>
      </c>
      <c r="D33">
        <f t="shared" si="14"/>
        <v>1.0077013177972147</v>
      </c>
      <c r="E33">
        <f t="shared" si="14"/>
        <v>1.1755368539439344</v>
      </c>
      <c r="F33">
        <f t="shared" si="14"/>
        <v>0.92598685634078759</v>
      </c>
      <c r="G33">
        <f t="shared" si="14"/>
        <v>1.1518850772777933</v>
      </c>
    </row>
    <row r="34" spans="1:7" x14ac:dyDescent="0.2">
      <c r="A34" t="s">
        <v>9</v>
      </c>
      <c r="B34">
        <f>STDEV(B30:B32)/1.732</f>
        <v>0</v>
      </c>
      <c r="C34">
        <f t="shared" ref="C34:G34" si="15">STDEV(C30:C32)/1.732</f>
        <v>3.60252709700438E-2</v>
      </c>
      <c r="D34">
        <f t="shared" si="15"/>
        <v>8.5481780989813794E-2</v>
      </c>
      <c r="E34">
        <f t="shared" si="15"/>
        <v>0.13861515236298247</v>
      </c>
      <c r="F34">
        <f t="shared" si="15"/>
        <v>0.13730436216405206</v>
      </c>
      <c r="G34">
        <f t="shared" si="15"/>
        <v>0.11061635162204227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2023-01-26T22:45:35Z</dcterms:created>
  <dcterms:modified xsi:type="dcterms:W3CDTF">2023-02-03T17:41:21Z</dcterms:modified>
</cp:coreProperties>
</file>